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6"/>
  <workbookPr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xr:revisionPtr revIDLastSave="0" documentId="13_ncr:1_{63718DF2-28DA-4085-B9EF-65FBFFDE21F4}" xr6:coauthVersionLast="36" xr6:coauthVersionMax="36" xr10:uidLastSave="{00000000-0000-0000-0000-000000000000}"/>
  <bookViews>
    <workbookView xWindow="0" yWindow="0" windowWidth="22365" windowHeight="9420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D67" i="1" l="1"/>
  <c r="D62" i="1"/>
  <c r="D42" i="1"/>
  <c r="D31" i="1"/>
  <c r="D21" i="1"/>
  <c r="D13" i="1"/>
  <c r="D8" i="1"/>
</calcChain>
</file>

<file path=xl/sharedStrings.xml><?xml version="1.0" encoding="utf-8"?>
<sst xmlns="http://schemas.openxmlformats.org/spreadsheetml/2006/main" count="121" uniqueCount="91">
  <si>
    <t>2024届研究生毕业生生源信息表</t>
  </si>
  <si>
    <t>学院</t>
  </si>
  <si>
    <t>学历</t>
  </si>
  <si>
    <t>专业</t>
  </si>
  <si>
    <t>毕业生人数</t>
  </si>
  <si>
    <t>联系方式</t>
  </si>
  <si>
    <t>理学院</t>
  </si>
  <si>
    <t>研究生</t>
  </si>
  <si>
    <t>数学</t>
  </si>
  <si>
    <t>单老师
 0571-86845419</t>
  </si>
  <si>
    <t>物理学</t>
  </si>
  <si>
    <t>电子信息（光电信息工程）</t>
  </si>
  <si>
    <t>心理学</t>
  </si>
  <si>
    <t>应用心理（专业学位）</t>
  </si>
  <si>
    <t>小计</t>
  </si>
  <si>
    <t>纺织科学与工程学院（国际丝学院)</t>
  </si>
  <si>
    <t>纺织科学与工程（博士）</t>
  </si>
  <si>
    <t>侯老师
0571-86843257</t>
  </si>
  <si>
    <t xml:space="preserve">材料与化工（纺织工程）
</t>
  </si>
  <si>
    <t>材料与化工（轻工技术与工程）</t>
  </si>
  <si>
    <t>纺织科学与工程</t>
  </si>
  <si>
    <t>材料科学与工程学院</t>
  </si>
  <si>
    <t>服装学院</t>
  </si>
  <si>
    <t>材料与化工（服装工程）</t>
  </si>
  <si>
    <t>蔡老师
 0571-86843488</t>
  </si>
  <si>
    <t>艺术设计领域（全日制专业学位）</t>
  </si>
  <si>
    <t>设计学</t>
  </si>
  <si>
    <t>机械工程学院</t>
  </si>
  <si>
    <t>机械工程</t>
  </si>
  <si>
    <t>硕士：沈老师
 0571-86845155
博士：曾老师
0571-86843495</t>
  </si>
  <si>
    <t>动力工程及工程热物理</t>
  </si>
  <si>
    <t>能源动力</t>
  </si>
  <si>
    <t>机械工程（博士）</t>
  </si>
  <si>
    <t>计算机科学与技术学院(人工智能学院)</t>
  </si>
  <si>
    <t>计算机技术（专业学位）</t>
  </si>
  <si>
    <t>王老师
 0571-86843884</t>
  </si>
  <si>
    <t>计算机科学与技术</t>
  </si>
  <si>
    <t>软件工程</t>
  </si>
  <si>
    <t>信息科学与工程学院</t>
  </si>
  <si>
    <t>仪器科学与技术</t>
  </si>
  <si>
    <t>楼老师
 0571-86845923</t>
  </si>
  <si>
    <t>控制科学与工程</t>
  </si>
  <si>
    <t>控制工程（专业学位）</t>
  </si>
  <si>
    <t>信息与通信工程</t>
  </si>
  <si>
    <t>电子与通信工程（专业学位）</t>
  </si>
  <si>
    <t>建筑工程学院</t>
  </si>
  <si>
    <t>土木工程材料学</t>
  </si>
  <si>
    <r>
      <rPr>
        <sz val="11"/>
        <rFont val="宋体"/>
        <family val="3"/>
        <charset val="134"/>
      </rPr>
      <t>伍老师
0571-8684</t>
    </r>
    <r>
      <rPr>
        <sz val="11"/>
        <rFont val="方正兰亭准黑_GBK"/>
        <charset val="134"/>
      </rPr>
      <t>5411</t>
    </r>
  </si>
  <si>
    <t>土木工程</t>
  </si>
  <si>
    <t>土木水利（建筑与土木工程）</t>
  </si>
  <si>
    <t>风景园林（专业学位）</t>
  </si>
  <si>
    <t>生命科学与医药学院</t>
  </si>
  <si>
    <t>生物学</t>
  </si>
  <si>
    <t>王老师
0571-86843304</t>
  </si>
  <si>
    <t>生物与医药（专业学位）</t>
  </si>
  <si>
    <t>化学与化工学院</t>
  </si>
  <si>
    <t>化学</t>
  </si>
  <si>
    <t>董老师
0571-86845664</t>
  </si>
  <si>
    <t>材料与化工（化学工程）</t>
  </si>
  <si>
    <t>经济管理学院</t>
  </si>
  <si>
    <t>艺术与设计学院</t>
  </si>
  <si>
    <t>机械（工业设计工程）</t>
  </si>
  <si>
    <t>陈老师
 0571-86843292</t>
  </si>
  <si>
    <t>美术学</t>
  </si>
  <si>
    <t>美术（专业学位）</t>
  </si>
  <si>
    <t>艺术学理论</t>
  </si>
  <si>
    <t>艺术设计（专业学位）+艺术设计（非全日制）</t>
  </si>
  <si>
    <t>法学</t>
  </si>
  <si>
    <t>谢老师
0571-86843628</t>
  </si>
  <si>
    <t>法律（法学）</t>
  </si>
  <si>
    <t>法律（非法学）</t>
  </si>
  <si>
    <t>社会工作</t>
  </si>
  <si>
    <t>外国语学院</t>
  </si>
  <si>
    <t>外国语言文学</t>
  </si>
  <si>
    <t>郑老师
0571-86843456</t>
  </si>
  <si>
    <t>英语笔译</t>
  </si>
  <si>
    <t>马克思主义学院</t>
  </si>
  <si>
    <t>马克思主义理论</t>
  </si>
  <si>
    <t>张老师
 0571-86845422</t>
  </si>
  <si>
    <t>材料科学与工程</t>
  </si>
  <si>
    <t>材料工程</t>
  </si>
  <si>
    <t>研究生</t>
    <phoneticPr fontId="8" type="noConversion"/>
  </si>
  <si>
    <t xml:space="preserve">     鲁老师
  0571-86845861</t>
    <phoneticPr fontId="8" type="noConversion"/>
  </si>
  <si>
    <t>应用经济学</t>
  </si>
  <si>
    <t>张老师
  0571-86842687</t>
  </si>
  <si>
    <t>工商管理</t>
  </si>
  <si>
    <t>管理科学与工程</t>
  </si>
  <si>
    <t>会计</t>
  </si>
  <si>
    <t>物流工程与管理</t>
  </si>
  <si>
    <t>MBA</t>
  </si>
  <si>
    <t>法政学院、史量才新闻与传播学院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</si>
</sst>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宋体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0.5"/>
      <color rgb="FF333333"/>
      <name val="宋体"/>
      <family val="3"/>
      <charset val="134"/>
    </font>
    <font>
      <b/>
      <sz val="10.5"/>
      <color rgb="FF000000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name val="方正兰亭准黑_GBK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/>
    </xf>
    <xf numFmtId="0" fontId="4" fillId="0" borderId="25" xfId="0" applyFont="1" applyFill="1" applyBorder="1" applyAlignment="1">
      <alignment horizontal="center" vertical="center"/>
    </xf>
    <xf numFmtId="0" fontId="5" fillId="0" borderId="25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1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0" fillId="0" borderId="33" xfId="0" applyFont="1" applyBorder="1" applyAlignment="1">
      <alignment horizontal="center" vertical="center"/>
    </xf>
    <xf numFmtId="0" fontId="0" fillId="0" borderId="32" xfId="0" applyFont="1" applyBorder="1" applyAlignment="1">
      <alignment horizontal="center" vertical="center"/>
    </xf>
    <xf numFmtId="0" fontId="0" fillId="0" borderId="34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4" fillId="0" borderId="27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0" fillId="0" borderId="16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0" fillId="0" borderId="29" xfId="0" applyFont="1" applyBorder="1" applyAlignment="1">
      <alignment horizontal="center" vertical="center" wrapText="1"/>
    </xf>
    <xf numFmtId="0" fontId="0" fillId="0" borderId="28" xfId="0" applyFont="1" applyBorder="1" applyAlignment="1">
      <alignment horizontal="center" vertical="center"/>
    </xf>
    <xf numFmtId="0" fontId="4" fillId="0" borderId="12" xfId="0" applyFont="1" applyFill="1" applyBorder="1" applyAlignment="1">
      <alignment horizontal="left" vertical="center" wrapText="1"/>
    </xf>
    <xf numFmtId="0" fontId="6" fillId="0" borderId="9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0" fillId="0" borderId="25" xfId="0" applyFont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0" fillId="0" borderId="3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 vertical="center"/>
    </xf>
    <xf numFmtId="0" fontId="0" fillId="0" borderId="22" xfId="0" applyFont="1" applyBorder="1" applyAlignment="1">
      <alignment horizontal="center" vertical="center"/>
    </xf>
    <xf numFmtId="0" fontId="0" fillId="0" borderId="24" xfId="0" applyFont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top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2"/>
  <sheetViews>
    <sheetView tabSelected="1" workbookViewId="0">
      <selection activeCell="E9" sqref="E9:E13"/>
    </sheetView>
  </sheetViews>
  <sheetFormatPr defaultColWidth="8.875" defaultRowHeight="13.5"/>
  <cols>
    <col min="1" max="1" width="35.375" style="1" customWidth="1"/>
    <col min="2" max="2" width="15" customWidth="1"/>
    <col min="3" max="3" width="45.375" customWidth="1"/>
    <col min="4" max="4" width="18.75" customWidth="1"/>
    <col min="5" max="5" width="15.75" customWidth="1"/>
  </cols>
  <sheetData>
    <row r="1" spans="1:5" ht="20.25">
      <c r="A1" s="62" t="s">
        <v>0</v>
      </c>
      <c r="B1" s="63"/>
      <c r="C1" s="63"/>
      <c r="D1" s="63"/>
      <c r="E1" s="64"/>
    </row>
    <row r="2" spans="1:5" ht="21.75" customHeight="1">
      <c r="A2" s="2" t="s">
        <v>1</v>
      </c>
      <c r="B2" s="3" t="s">
        <v>2</v>
      </c>
      <c r="C2" s="4" t="s">
        <v>3</v>
      </c>
      <c r="D2" s="5" t="s">
        <v>4</v>
      </c>
      <c r="E2" s="6" t="s">
        <v>5</v>
      </c>
    </row>
    <row r="3" spans="1:5" ht="14.25">
      <c r="A3" s="54" t="s">
        <v>6</v>
      </c>
      <c r="B3" s="32" t="s">
        <v>7</v>
      </c>
      <c r="C3" s="7" t="s">
        <v>8</v>
      </c>
      <c r="D3" s="8">
        <v>45</v>
      </c>
      <c r="E3" s="34" t="s">
        <v>9</v>
      </c>
    </row>
    <row r="4" spans="1:5" ht="14.25">
      <c r="A4" s="55"/>
      <c r="B4" s="53"/>
      <c r="C4" s="9" t="s">
        <v>10</v>
      </c>
      <c r="D4" s="10">
        <v>46</v>
      </c>
      <c r="E4" s="35"/>
    </row>
    <row r="5" spans="1:5" ht="14.25">
      <c r="A5" s="55"/>
      <c r="B5" s="53"/>
      <c r="C5" s="9" t="s">
        <v>11</v>
      </c>
      <c r="D5" s="10">
        <v>46</v>
      </c>
      <c r="E5" s="35"/>
    </row>
    <row r="6" spans="1:5" ht="14.25">
      <c r="A6" s="55"/>
      <c r="B6" s="53"/>
      <c r="C6" s="9" t="s">
        <v>12</v>
      </c>
      <c r="D6" s="10">
        <v>29</v>
      </c>
      <c r="E6" s="35"/>
    </row>
    <row r="7" spans="1:5" ht="14.25">
      <c r="A7" s="55"/>
      <c r="B7" s="53"/>
      <c r="C7" s="9" t="s">
        <v>13</v>
      </c>
      <c r="D7" s="10">
        <v>31</v>
      </c>
      <c r="E7" s="35"/>
    </row>
    <row r="8" spans="1:5" ht="21.95" customHeight="1">
      <c r="A8" s="56"/>
      <c r="B8" s="33"/>
      <c r="C8" s="12" t="s">
        <v>14</v>
      </c>
      <c r="D8" s="13">
        <f>D3+D4+D5+D6+D7</f>
        <v>197</v>
      </c>
      <c r="E8" s="36"/>
    </row>
    <row r="9" spans="1:5" ht="21.95" customHeight="1">
      <c r="A9" s="54" t="s">
        <v>15</v>
      </c>
      <c r="B9" s="32" t="s">
        <v>7</v>
      </c>
      <c r="C9" s="7" t="s">
        <v>16</v>
      </c>
      <c r="D9" s="8">
        <v>55</v>
      </c>
      <c r="E9" s="34" t="s">
        <v>17</v>
      </c>
    </row>
    <row r="10" spans="1:5" ht="17.100000000000001" customHeight="1">
      <c r="A10" s="55"/>
      <c r="B10" s="53"/>
      <c r="C10" s="69" t="s">
        <v>18</v>
      </c>
      <c r="D10" s="10">
        <v>121</v>
      </c>
      <c r="E10" s="35"/>
    </row>
    <row r="11" spans="1:5" ht="14.25">
      <c r="A11" s="55"/>
      <c r="B11" s="53"/>
      <c r="C11" s="9" t="s">
        <v>19</v>
      </c>
      <c r="D11" s="10">
        <v>26</v>
      </c>
      <c r="E11" s="35"/>
    </row>
    <row r="12" spans="1:5" ht="14.25">
      <c r="A12" s="55"/>
      <c r="B12" s="53"/>
      <c r="C12" s="9" t="s">
        <v>20</v>
      </c>
      <c r="D12" s="10">
        <v>77</v>
      </c>
      <c r="E12" s="35"/>
    </row>
    <row r="13" spans="1:5" ht="14.25" thickBot="1">
      <c r="A13" s="56"/>
      <c r="B13" s="33"/>
      <c r="C13" s="12" t="s">
        <v>14</v>
      </c>
      <c r="D13" s="22">
        <f>D9+D10+D11+D12</f>
        <v>279</v>
      </c>
      <c r="E13" s="35"/>
    </row>
    <row r="14" spans="1:5">
      <c r="A14" s="26" t="s">
        <v>21</v>
      </c>
      <c r="B14" s="52" t="s">
        <v>81</v>
      </c>
      <c r="C14" s="21" t="s">
        <v>79</v>
      </c>
      <c r="D14" s="21">
        <v>100</v>
      </c>
      <c r="E14" s="51" t="s">
        <v>82</v>
      </c>
    </row>
    <row r="15" spans="1:5">
      <c r="A15" s="27"/>
      <c r="B15" s="53"/>
      <c r="C15" s="21" t="s">
        <v>80</v>
      </c>
      <c r="D15" s="21">
        <v>145</v>
      </c>
      <c r="E15" s="51"/>
    </row>
    <row r="16" spans="1:5" ht="14.25" thickBot="1">
      <c r="A16" s="28"/>
      <c r="B16" s="53"/>
      <c r="C16" s="12" t="s">
        <v>14</v>
      </c>
      <c r="D16" s="21">
        <v>245</v>
      </c>
      <c r="E16" s="51"/>
    </row>
    <row r="17" spans="1:5" ht="14.25">
      <c r="A17" s="65" t="s">
        <v>22</v>
      </c>
      <c r="B17" s="58" t="s">
        <v>7</v>
      </c>
      <c r="C17" s="7" t="s">
        <v>23</v>
      </c>
      <c r="D17" s="18">
        <v>36</v>
      </c>
      <c r="E17" s="37" t="s">
        <v>24</v>
      </c>
    </row>
    <row r="18" spans="1:5" ht="14.25">
      <c r="A18" s="66"/>
      <c r="B18" s="30"/>
      <c r="C18" s="9" t="s">
        <v>20</v>
      </c>
      <c r="D18" s="10">
        <v>30</v>
      </c>
      <c r="E18" s="37"/>
    </row>
    <row r="19" spans="1:5" ht="14.25">
      <c r="A19" s="66"/>
      <c r="B19" s="30"/>
      <c r="C19" s="9" t="s">
        <v>25</v>
      </c>
      <c r="D19" s="10">
        <v>101</v>
      </c>
      <c r="E19" s="37"/>
    </row>
    <row r="20" spans="1:5" ht="14.25">
      <c r="A20" s="66"/>
      <c r="B20" s="30"/>
      <c r="C20" s="15" t="s">
        <v>26</v>
      </c>
      <c r="D20" s="16">
        <v>10</v>
      </c>
      <c r="E20" s="37"/>
    </row>
    <row r="21" spans="1:5" ht="14.25">
      <c r="A21" s="67"/>
      <c r="B21" s="31"/>
      <c r="C21" s="12" t="s">
        <v>14</v>
      </c>
      <c r="D21" s="13">
        <f>D17+D18+D19+D20</f>
        <v>177</v>
      </c>
      <c r="E21" s="38"/>
    </row>
    <row r="22" spans="1:5" ht="14.25">
      <c r="A22" s="68" t="s">
        <v>27</v>
      </c>
      <c r="B22" s="59" t="s">
        <v>7</v>
      </c>
      <c r="C22" s="17" t="s">
        <v>28</v>
      </c>
      <c r="D22" s="18">
        <v>76</v>
      </c>
      <c r="E22" s="39" t="s">
        <v>29</v>
      </c>
    </row>
    <row r="23" spans="1:5" ht="14.25">
      <c r="A23" s="55"/>
      <c r="B23" s="53"/>
      <c r="C23" s="9" t="s">
        <v>30</v>
      </c>
      <c r="D23" s="10">
        <v>22</v>
      </c>
      <c r="E23" s="40"/>
    </row>
    <row r="24" spans="1:5" ht="14.25">
      <c r="A24" s="55"/>
      <c r="B24" s="53"/>
      <c r="C24" s="9" t="s">
        <v>31</v>
      </c>
      <c r="D24" s="10">
        <v>57</v>
      </c>
      <c r="E24" s="40"/>
    </row>
    <row r="25" spans="1:5" ht="14.25">
      <c r="A25" s="55"/>
      <c r="B25" s="53"/>
      <c r="C25" s="9" t="s">
        <v>28</v>
      </c>
      <c r="D25" s="10">
        <v>207</v>
      </c>
      <c r="E25" s="40"/>
    </row>
    <row r="26" spans="1:5" ht="14.25">
      <c r="A26" s="55"/>
      <c r="B26" s="53"/>
      <c r="C26" s="9" t="s">
        <v>32</v>
      </c>
      <c r="D26" s="10">
        <v>5</v>
      </c>
      <c r="E26" s="40"/>
    </row>
    <row r="27" spans="1:5" ht="14.25">
      <c r="A27" s="56"/>
      <c r="B27" s="33"/>
      <c r="C27" s="12" t="s">
        <v>14</v>
      </c>
      <c r="D27" s="13">
        <v>367</v>
      </c>
      <c r="E27" s="41"/>
    </row>
    <row r="28" spans="1:5" ht="14.25">
      <c r="A28" s="54" t="s">
        <v>33</v>
      </c>
      <c r="B28" s="32" t="s">
        <v>7</v>
      </c>
      <c r="C28" s="19" t="s">
        <v>34</v>
      </c>
      <c r="D28" s="8">
        <v>100</v>
      </c>
      <c r="E28" s="42" t="s">
        <v>35</v>
      </c>
    </row>
    <row r="29" spans="1:5" ht="14.25">
      <c r="A29" s="55"/>
      <c r="B29" s="53"/>
      <c r="C29" s="9" t="s">
        <v>36</v>
      </c>
      <c r="D29" s="10">
        <v>15</v>
      </c>
      <c r="E29" s="40"/>
    </row>
    <row r="30" spans="1:5" ht="14.25">
      <c r="A30" s="55"/>
      <c r="B30" s="53"/>
      <c r="C30" s="9" t="s">
        <v>37</v>
      </c>
      <c r="D30" s="10">
        <v>22</v>
      </c>
      <c r="E30" s="40"/>
    </row>
    <row r="31" spans="1:5" ht="14.25">
      <c r="A31" s="56"/>
      <c r="B31" s="33"/>
      <c r="C31" s="12" t="s">
        <v>14</v>
      </c>
      <c r="D31" s="13">
        <f>SUM(D28:D30)</f>
        <v>137</v>
      </c>
      <c r="E31" s="41"/>
    </row>
    <row r="32" spans="1:5" ht="14.25">
      <c r="A32" s="54" t="s">
        <v>38</v>
      </c>
      <c r="B32" s="32" t="s">
        <v>7</v>
      </c>
      <c r="C32" s="7" t="s">
        <v>39</v>
      </c>
      <c r="D32" s="8">
        <v>12</v>
      </c>
      <c r="E32" s="42" t="s">
        <v>40</v>
      </c>
    </row>
    <row r="33" spans="1:5" ht="14.25">
      <c r="A33" s="55"/>
      <c r="B33" s="53"/>
      <c r="C33" s="9" t="s">
        <v>41</v>
      </c>
      <c r="D33" s="10">
        <v>20</v>
      </c>
      <c r="E33" s="40"/>
    </row>
    <row r="34" spans="1:5" ht="14.25">
      <c r="A34" s="55"/>
      <c r="B34" s="53"/>
      <c r="C34" s="9" t="s">
        <v>42</v>
      </c>
      <c r="D34" s="10">
        <v>42</v>
      </c>
      <c r="E34" s="40"/>
    </row>
    <row r="35" spans="1:5" ht="14.25">
      <c r="A35" s="55"/>
      <c r="B35" s="53"/>
      <c r="C35" s="9" t="s">
        <v>43</v>
      </c>
      <c r="D35" s="10">
        <v>14</v>
      </c>
      <c r="E35" s="40"/>
    </row>
    <row r="36" spans="1:5" ht="14.25">
      <c r="A36" s="55"/>
      <c r="B36" s="53"/>
      <c r="C36" s="9" t="s">
        <v>44</v>
      </c>
      <c r="D36" s="10">
        <v>80</v>
      </c>
      <c r="E36" s="40"/>
    </row>
    <row r="37" spans="1:5" ht="14.25">
      <c r="A37" s="56"/>
      <c r="B37" s="33"/>
      <c r="C37" s="12" t="s">
        <v>14</v>
      </c>
      <c r="D37" s="13">
        <v>168</v>
      </c>
      <c r="E37" s="41"/>
    </row>
    <row r="38" spans="1:5" ht="14.25">
      <c r="A38" s="54" t="s">
        <v>45</v>
      </c>
      <c r="B38" s="32" t="s">
        <v>7</v>
      </c>
      <c r="C38" s="7" t="s">
        <v>46</v>
      </c>
      <c r="D38" s="8">
        <v>2</v>
      </c>
      <c r="E38" s="42" t="s">
        <v>47</v>
      </c>
    </row>
    <row r="39" spans="1:5" ht="14.25">
      <c r="A39" s="55"/>
      <c r="B39" s="53"/>
      <c r="C39" s="9" t="s">
        <v>48</v>
      </c>
      <c r="D39" s="10">
        <v>15</v>
      </c>
      <c r="E39" s="40"/>
    </row>
    <row r="40" spans="1:5" ht="14.25">
      <c r="A40" s="55"/>
      <c r="B40" s="53"/>
      <c r="C40" s="9" t="s">
        <v>49</v>
      </c>
      <c r="D40" s="10">
        <v>68</v>
      </c>
      <c r="E40" s="40"/>
    </row>
    <row r="41" spans="1:5" ht="14.25">
      <c r="A41" s="55"/>
      <c r="B41" s="53"/>
      <c r="C41" s="9" t="s">
        <v>50</v>
      </c>
      <c r="D41" s="10">
        <v>30</v>
      </c>
      <c r="E41" s="40"/>
    </row>
    <row r="42" spans="1:5" ht="14.25">
      <c r="A42" s="56"/>
      <c r="B42" s="33"/>
      <c r="C42" s="12" t="s">
        <v>14</v>
      </c>
      <c r="D42" s="13">
        <f>SUM(D38:D41)</f>
        <v>115</v>
      </c>
      <c r="E42" s="40"/>
    </row>
    <row r="43" spans="1:5" ht="14.25">
      <c r="A43" s="54" t="s">
        <v>51</v>
      </c>
      <c r="B43" s="32" t="s">
        <v>7</v>
      </c>
      <c r="C43" s="7" t="s">
        <v>52</v>
      </c>
      <c r="D43" s="8">
        <v>106</v>
      </c>
      <c r="E43" s="42" t="s">
        <v>53</v>
      </c>
    </row>
    <row r="44" spans="1:5" ht="14.25">
      <c r="A44" s="55"/>
      <c r="B44" s="53"/>
      <c r="C44" s="9" t="s">
        <v>54</v>
      </c>
      <c r="D44" s="10">
        <v>75</v>
      </c>
      <c r="E44" s="40"/>
    </row>
    <row r="45" spans="1:5" ht="14.25">
      <c r="A45" s="61"/>
      <c r="B45" s="60"/>
      <c r="C45" s="15" t="s">
        <v>14</v>
      </c>
      <c r="D45" s="16">
        <v>181</v>
      </c>
      <c r="E45" s="43"/>
    </row>
    <row r="46" spans="1:5" ht="14.25">
      <c r="A46" s="54" t="s">
        <v>55</v>
      </c>
      <c r="B46" s="32" t="s">
        <v>7</v>
      </c>
      <c r="C46" s="7" t="s">
        <v>56</v>
      </c>
      <c r="D46" s="8">
        <v>73</v>
      </c>
      <c r="E46" s="42" t="s">
        <v>57</v>
      </c>
    </row>
    <row r="47" spans="1:5" ht="14.25">
      <c r="A47" s="55"/>
      <c r="B47" s="53"/>
      <c r="C47" s="9" t="s">
        <v>58</v>
      </c>
      <c r="D47" s="10">
        <v>75</v>
      </c>
      <c r="E47" s="40"/>
    </row>
    <row r="48" spans="1:5" ht="15" thickBot="1">
      <c r="A48" s="56"/>
      <c r="B48" s="33"/>
      <c r="C48" s="12" t="s">
        <v>14</v>
      </c>
      <c r="D48" s="13">
        <v>148</v>
      </c>
      <c r="E48" s="41"/>
    </row>
    <row r="49" spans="1:5">
      <c r="A49" s="26" t="s">
        <v>59</v>
      </c>
      <c r="B49" s="29" t="s">
        <v>81</v>
      </c>
      <c r="C49" s="21" t="s">
        <v>83</v>
      </c>
      <c r="D49" s="21">
        <v>28</v>
      </c>
      <c r="E49" s="23" t="s">
        <v>84</v>
      </c>
    </row>
    <row r="50" spans="1:5">
      <c r="A50" s="27"/>
      <c r="B50" s="30"/>
      <c r="C50" s="21" t="s">
        <v>85</v>
      </c>
      <c r="D50" s="21">
        <v>25</v>
      </c>
      <c r="E50" s="24"/>
    </row>
    <row r="51" spans="1:5">
      <c r="A51" s="27"/>
      <c r="B51" s="30"/>
      <c r="C51" s="21" t="s">
        <v>86</v>
      </c>
      <c r="D51" s="21">
        <v>15</v>
      </c>
      <c r="E51" s="24"/>
    </row>
    <row r="52" spans="1:5">
      <c r="A52" s="27"/>
      <c r="B52" s="30"/>
      <c r="C52" s="21" t="s">
        <v>87</v>
      </c>
      <c r="D52" s="21">
        <v>47</v>
      </c>
      <c r="E52" s="24"/>
    </row>
    <row r="53" spans="1:5">
      <c r="A53" s="27"/>
      <c r="B53" s="30"/>
      <c r="C53" s="21" t="s">
        <v>88</v>
      </c>
      <c r="D53" s="21">
        <v>19</v>
      </c>
      <c r="E53" s="24"/>
    </row>
    <row r="54" spans="1:5">
      <c r="A54" s="27"/>
      <c r="B54" s="30"/>
      <c r="C54" s="21" t="s">
        <v>89</v>
      </c>
      <c r="D54" s="21">
        <v>133</v>
      </c>
      <c r="E54" s="24"/>
    </row>
    <row r="55" spans="1:5" ht="14.25" thickBot="1">
      <c r="A55" s="28"/>
      <c r="B55" s="31"/>
      <c r="C55" s="21" t="s">
        <v>14</v>
      </c>
      <c r="D55" s="21">
        <v>267</v>
      </c>
      <c r="E55" s="25"/>
    </row>
    <row r="56" spans="1:5" ht="14.25">
      <c r="A56" s="54" t="s">
        <v>60</v>
      </c>
      <c r="B56" s="32" t="s">
        <v>7</v>
      </c>
      <c r="C56" s="7" t="s">
        <v>61</v>
      </c>
      <c r="D56" s="8">
        <v>44</v>
      </c>
      <c r="E56" s="44" t="s">
        <v>62</v>
      </c>
    </row>
    <row r="57" spans="1:5" ht="14.25">
      <c r="A57" s="55"/>
      <c r="B57" s="53"/>
      <c r="C57" s="9" t="s">
        <v>63</v>
      </c>
      <c r="D57" s="10">
        <v>8</v>
      </c>
      <c r="E57" s="45"/>
    </row>
    <row r="58" spans="1:5" ht="14.25">
      <c r="A58" s="55"/>
      <c r="B58" s="53"/>
      <c r="C58" s="9" t="s">
        <v>64</v>
      </c>
      <c r="D58" s="10">
        <v>15</v>
      </c>
      <c r="E58" s="45"/>
    </row>
    <row r="59" spans="1:5" ht="14.25">
      <c r="A59" s="55"/>
      <c r="B59" s="53"/>
      <c r="C59" s="9" t="s">
        <v>65</v>
      </c>
      <c r="D59" s="10">
        <v>8</v>
      </c>
      <c r="E59" s="45"/>
    </row>
    <row r="60" spans="1:5" ht="14.25">
      <c r="A60" s="55"/>
      <c r="B60" s="53"/>
      <c r="C60" s="20" t="s">
        <v>66</v>
      </c>
      <c r="D60" s="10">
        <v>95</v>
      </c>
      <c r="E60" s="45"/>
    </row>
    <row r="61" spans="1:5" ht="14.25">
      <c r="A61" s="55"/>
      <c r="B61" s="53"/>
      <c r="C61" s="9" t="s">
        <v>26</v>
      </c>
      <c r="D61" s="10">
        <v>27</v>
      </c>
      <c r="E61" s="45"/>
    </row>
    <row r="62" spans="1:5">
      <c r="A62" s="56"/>
      <c r="B62" s="33"/>
      <c r="C62" s="12" t="s">
        <v>14</v>
      </c>
      <c r="D62" s="14">
        <f>D56+D57+D58+D59+D60+D61</f>
        <v>197</v>
      </c>
      <c r="E62" s="46"/>
    </row>
    <row r="63" spans="1:5" ht="14.25">
      <c r="A63" s="57" t="s">
        <v>90</v>
      </c>
      <c r="B63" s="32" t="s">
        <v>7</v>
      </c>
      <c r="C63" s="7" t="s">
        <v>67</v>
      </c>
      <c r="D63" s="8">
        <v>14</v>
      </c>
      <c r="E63" s="44" t="s">
        <v>68</v>
      </c>
    </row>
    <row r="64" spans="1:5" ht="14.25">
      <c r="A64" s="55"/>
      <c r="B64" s="53"/>
      <c r="C64" s="9" t="s">
        <v>69</v>
      </c>
      <c r="D64" s="10">
        <v>17</v>
      </c>
      <c r="E64" s="47"/>
    </row>
    <row r="65" spans="1:5" ht="14.25">
      <c r="A65" s="55"/>
      <c r="B65" s="53"/>
      <c r="C65" s="9" t="s">
        <v>70</v>
      </c>
      <c r="D65" s="10">
        <v>24</v>
      </c>
      <c r="E65" s="47"/>
    </row>
    <row r="66" spans="1:5" ht="14.25">
      <c r="A66" s="55"/>
      <c r="B66" s="53"/>
      <c r="C66" s="9" t="s">
        <v>71</v>
      </c>
      <c r="D66" s="10">
        <v>19</v>
      </c>
      <c r="E66" s="47"/>
    </row>
    <row r="67" spans="1:5" ht="14.25">
      <c r="A67" s="56"/>
      <c r="B67" s="33"/>
      <c r="C67" s="11" t="s">
        <v>14</v>
      </c>
      <c r="D67" s="13">
        <f>SUM(D63:D66)</f>
        <v>74</v>
      </c>
      <c r="E67" s="48"/>
    </row>
    <row r="68" spans="1:5" ht="14.25">
      <c r="A68" s="54" t="s">
        <v>72</v>
      </c>
      <c r="B68" s="32" t="s">
        <v>7</v>
      </c>
      <c r="C68" s="7" t="s">
        <v>73</v>
      </c>
      <c r="D68" s="8">
        <v>11</v>
      </c>
      <c r="E68" s="44" t="s">
        <v>74</v>
      </c>
    </row>
    <row r="69" spans="1:5" ht="14.25">
      <c r="A69" s="55"/>
      <c r="B69" s="53"/>
      <c r="C69" s="9" t="s">
        <v>75</v>
      </c>
      <c r="D69" s="10">
        <v>40</v>
      </c>
      <c r="E69" s="47"/>
    </row>
    <row r="70" spans="1:5">
      <c r="A70" s="56"/>
      <c r="B70" s="33"/>
      <c r="C70" s="12" t="s">
        <v>14</v>
      </c>
      <c r="D70" s="14">
        <v>51</v>
      </c>
      <c r="E70" s="48"/>
    </row>
    <row r="71" spans="1:5" ht="14.25">
      <c r="A71" s="54" t="s">
        <v>76</v>
      </c>
      <c r="B71" s="32" t="s">
        <v>7</v>
      </c>
      <c r="C71" s="7" t="s">
        <v>77</v>
      </c>
      <c r="D71" s="8">
        <v>35</v>
      </c>
      <c r="E71" s="49" t="s">
        <v>78</v>
      </c>
    </row>
    <row r="72" spans="1:5" ht="14.25" thickBot="1">
      <c r="A72" s="56"/>
      <c r="B72" s="33"/>
      <c r="C72" s="12" t="s">
        <v>14</v>
      </c>
      <c r="D72" s="14">
        <v>35</v>
      </c>
      <c r="E72" s="50"/>
    </row>
  </sheetData>
  <mergeCells count="46">
    <mergeCell ref="A38:A42"/>
    <mergeCell ref="A43:A45"/>
    <mergeCell ref="A46:A48"/>
    <mergeCell ref="A1:E1"/>
    <mergeCell ref="A3:A8"/>
    <mergeCell ref="A9:A13"/>
    <mergeCell ref="A17:A21"/>
    <mergeCell ref="A22:A27"/>
    <mergeCell ref="A14:A16"/>
    <mergeCell ref="B3:B8"/>
    <mergeCell ref="B9:B13"/>
    <mergeCell ref="B17:B21"/>
    <mergeCell ref="B22:B27"/>
    <mergeCell ref="B28:B31"/>
    <mergeCell ref="E71:E72"/>
    <mergeCell ref="E14:E16"/>
    <mergeCell ref="B14:B16"/>
    <mergeCell ref="A56:A62"/>
    <mergeCell ref="A63:A67"/>
    <mergeCell ref="A68:A70"/>
    <mergeCell ref="A71:A72"/>
    <mergeCell ref="B32:B37"/>
    <mergeCell ref="B38:B42"/>
    <mergeCell ref="B43:B45"/>
    <mergeCell ref="B46:B48"/>
    <mergeCell ref="B56:B62"/>
    <mergeCell ref="B63:B67"/>
    <mergeCell ref="B68:B70"/>
    <mergeCell ref="A28:A31"/>
    <mergeCell ref="A32:A37"/>
    <mergeCell ref="E49:E55"/>
    <mergeCell ref="A49:A55"/>
    <mergeCell ref="B49:B55"/>
    <mergeCell ref="B71:B72"/>
    <mergeCell ref="E3:E8"/>
    <mergeCell ref="E9:E13"/>
    <mergeCell ref="E17:E21"/>
    <mergeCell ref="E22:E27"/>
    <mergeCell ref="E28:E31"/>
    <mergeCell ref="E32:E37"/>
    <mergeCell ref="E38:E42"/>
    <mergeCell ref="E43:E45"/>
    <mergeCell ref="E46:E48"/>
    <mergeCell ref="E56:E62"/>
    <mergeCell ref="E63:E67"/>
    <mergeCell ref="E68:E70"/>
  </mergeCells>
  <phoneticPr fontId="8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2020710</dc:creator>
  <cp:lastModifiedBy>DELL</cp:lastModifiedBy>
  <dcterms:created xsi:type="dcterms:W3CDTF">2023-06-19T08:36:00Z</dcterms:created>
  <dcterms:modified xsi:type="dcterms:W3CDTF">2023-06-20T08:43:07Z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748B6E8322AD423B800109AB57CBE749</vt:lpwstr>
  </property>
  <property fmtid="{D5CDD505-2E9C-101B-9397-08002B2CF9AE}" pid="3" name="KSOProductBuildVer">
    <vt:lpwstr>2052-11.1.0.13703</vt:lpwstr>
  </property>
</Properties>
</file>